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2E93164F-DAAF-458E-8295-BE805FF41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ÜK TAŞIMAS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F5" i="2"/>
  <c r="F6" i="2"/>
  <c r="F7" i="2"/>
  <c r="F8" i="2"/>
  <c r="F9" i="2"/>
  <c r="F10" i="2"/>
  <c r="F11" i="2"/>
  <c r="F12" i="2"/>
  <c r="F13" i="2"/>
  <c r="F14" i="2"/>
  <c r="F15" i="2"/>
  <c r="C16" i="2" l="1"/>
  <c r="G4" i="2" l="1"/>
  <c r="F4" i="2"/>
  <c r="D16" i="2" l="1"/>
  <c r="B16" i="2"/>
  <c r="E16" i="2" l="1"/>
  <c r="G16" i="2" l="1"/>
  <c r="F16" i="2"/>
  <c r="B21" i="2" s="1"/>
</calcChain>
</file>

<file path=xl/sharedStrings.xml><?xml version="1.0" encoding="utf-8"?>
<sst xmlns="http://schemas.openxmlformats.org/spreadsheetml/2006/main" count="28" uniqueCount="25">
  <si>
    <t>Toplam-Ton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</si>
  <si>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</si>
  <si>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</si>
  <si>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</si>
  <si>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</si>
  <si>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</si>
  <si>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</si>
  <si>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</si>
  <si>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</si>
  <si>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</si>
  <si>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</si>
  <si>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</si>
  <si>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</si>
  <si>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 TON/TON KM</t>
  </si>
  <si>
    <t xml:space="preserve">ÖZEL SEKTÖR </t>
  </si>
  <si>
    <t xml:space="preserve">TCDD TAŞIMACILIK </t>
  </si>
  <si>
    <t>TOPLAM TAŞIMA (milyon ton)</t>
  </si>
  <si>
    <t>TOPLAM TAŞIMA (milyon ton-km)</t>
  </si>
  <si>
    <t>TOPLAM TAŞIMA (milyar ton-km)</t>
  </si>
  <si>
    <t>Toplam-Netton- Milyon Km</t>
  </si>
  <si>
    <t>Toplam-Netton-Milyon Km</t>
  </si>
  <si>
    <t>TCDD İLE ÖZEL SEKTÖR</t>
  </si>
  <si>
    <t>Toplam Ton</t>
  </si>
  <si>
    <t>2025 TOPLAM TAŞIMA</t>
  </si>
  <si>
    <t>2025 Yük Taşıması Özel Sektör / TCDD A.Ş. Karşılaştırması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</si>
</sst>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T_L_-;\-* #,##0.00\ _T_L_-;_-* &quot;-&quot;??\ _T_L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0"/>
      <name val="Arial"/>
      <family val="2"/>
      <charset val="162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79">
    <xf numFmtId="0" fontId="0" fillId="0" borderId="0"/>
    <xf numFmtId="0" fontId="7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8" applyNumberFormat="0" applyAlignment="0" applyProtection="0"/>
    <xf numFmtId="0" fontId="20" fillId="10" borderId="9" applyNumberFormat="0" applyAlignment="0" applyProtection="0"/>
    <xf numFmtId="0" fontId="21" fillId="10" borderId="8" applyNumberFormat="0" applyAlignment="0" applyProtection="0"/>
    <xf numFmtId="0" fontId="22" fillId="0" borderId="10" applyNumberFormat="0" applyFill="0" applyAlignment="0" applyProtection="0"/>
    <xf numFmtId="0" fontId="23" fillId="11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2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6" fillId="36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8" fillId="0" borderId="0"/>
    <xf numFmtId="0" fontId="28" fillId="0" borderId="0"/>
    <xf numFmtId="0" fontId="29" fillId="0" borderId="0" applyNumberFormat="0" applyFill="0" applyBorder="0" applyProtection="0">
      <alignment vertical="top" wrapText="1"/>
    </xf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164" fontId="28" fillId="0" borderId="0" applyFont="0" applyFill="0" applyBorder="0" applyAlignment="0" applyProtection="0"/>
    <xf numFmtId="0" fontId="30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30" fillId="0" borderId="0"/>
    <xf numFmtId="0" fontId="30" fillId="0" borderId="0"/>
    <xf numFmtId="164" fontId="28" fillId="0" borderId="0" applyFont="0" applyFill="0" applyBorder="0" applyAlignment="0" applyProtection="0"/>
    <xf numFmtId="0" fontId="30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164" fontId="28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164" fontId="28" fillId="0" borderId="0" applyFont="0" applyFill="0" applyBorder="0" applyAlignment="0" applyProtection="0"/>
    <xf numFmtId="0" fontId="27" fillId="0" borderId="0"/>
    <xf numFmtId="0" fontId="31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</cellStyleXfs>
  <cellXfs count="39">
    <xf numFmtId="0" fontId="0" fillId="0" borderId="0" xfId="0"/>
    <xf numFmtId="0" fontId="7" fillId="2" borderId="3" xfId="1" applyFont="1" applyFill="1" applyBorder="1"/>
    <xf numFmtId="0" fontId="10" fillId="2" borderId="3" xfId="1" applyFont="1" applyFill="1" applyBorder="1" applyAlignment="1">
      <alignment horizontal="justify" vertical="center"/>
    </xf>
    <xf numFmtId="0" fontId="10" fillId="3" borderId="3" xfId="1" applyFont="1" applyFill="1" applyBorder="1" applyAlignment="1">
      <alignment horizontal="justify" vertical="center"/>
    </xf>
    <xf numFmtId="3" fontId="0" fillId="5" borderId="3" xfId="0" applyNumberFormat="1" applyFill="1" applyBorder="1"/>
    <xf numFmtId="3" fontId="11" fillId="4" borderId="3" xfId="0" applyNumberFormat="1" applyFont="1" applyFill="1" applyBorder="1" applyAlignment="1" applyProtection="1"/>
    <xf numFmtId="0" fontId="8" fillId="0" borderId="3" xfId="1" applyNumberFormat="1" applyFont="1" applyFill="1" applyBorder="1" applyAlignment="1" applyProtection="1"/>
    <xf numFmtId="3" fontId="8" fillId="0" borderId="3" xfId="1" applyNumberFormat="1" applyFont="1" applyFill="1" applyBorder="1" applyAlignment="1" applyProtection="1"/>
    <xf numFmtId="3" fontId="8" fillId="4" borderId="3" xfId="1" applyNumberFormat="1" applyFont="1" applyFill="1" applyBorder="1" applyAlignment="1" applyProtection="1"/>
    <xf numFmtId="0" fontId="0" fillId="0" borderId="3" xfId="0" applyBorder="1"/>
    <xf numFmtId="3" fontId="8" fillId="0" borderId="3" xfId="0" applyNumberFormat="1" applyFont="1" applyBorder="1"/>
    <xf numFmtId="3" fontId="0" fillId="0" borderId="3" xfId="0" applyNumberFormat="1" applyFill="1" applyBorder="1"/>
    <xf numFmtId="3" fontId="11" fillId="5" borderId="3" xfId="0" applyNumberFormat="1" applyFont="1" applyFill="1" applyBorder="1" applyAlignment="1" applyProtection="1"/>
    <xf numFmtId="0" fontId="8" fillId="0" borderId="3" xfId="0" applyFont="1" applyBorder="1"/>
    <xf numFmtId="4" fontId="0" fillId="0" borderId="3" xfId="0" applyNumberFormat="1" applyBorder="1"/>
    <xf numFmtId="3" fontId="2" fillId="4" borderId="3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3" fontId="2" fillId="5" borderId="3" xfId="0" applyNumberFormat="1" applyFont="1" applyFill="1" applyBorder="1" applyAlignment="1" applyProtection="1"/>
    <xf numFmtId="3" fontId="2" fillId="5" borderId="3" xfId="0" applyNumberFormat="1" applyFont="1" applyFill="1" applyBorder="1" applyAlignment="1" applyProtection="1">
      <alignment horizontal="right"/>
    </xf>
    <xf numFmtId="3" fontId="2" fillId="4" borderId="3" xfId="0" applyNumberFormat="1" applyFont="1" applyFill="1" applyBorder="1" applyAlignment="1" applyProtection="1">
      <alignment horizontal="right"/>
    </xf>
    <xf numFmtId="3" fontId="2" fillId="37" borderId="3" xfId="0" applyNumberFormat="1" applyFont="1" applyFill="1" applyBorder="1" applyAlignment="1" applyProtection="1">
      <alignment horizontal="right"/>
    </xf>
    <xf numFmtId="0" fontId="10" fillId="3" borderId="3" xfId="1" applyNumberFormat="1" applyFont="1" applyFill="1" applyBorder="1" applyAlignment="1">
      <alignment horizontal="justify" vertical="center"/>
    </xf>
    <xf numFmtId="0" fontId="10" fillId="3" borderId="3" xfId="1" applyNumberFormat="1" applyFont="1" applyFill="1" applyBorder="1" applyAlignment="1">
      <alignment horizontal="right" vertical="center"/>
    </xf>
    <xf numFmtId="0" fontId="0" fillId="0" borderId="0" xfId="0" applyNumberFormat="1"/>
    <xf numFmtId="0" fontId="10" fillId="38" borderId="3" xfId="1" applyFont="1" applyFill="1" applyBorder="1" applyAlignment="1">
      <alignment horizontal="justify" vertical="center"/>
    </xf>
    <xf numFmtId="3" fontId="0" fillId="4" borderId="3" xfId="0" applyNumberFormat="1" applyFill="1" applyBorder="1"/>
    <xf numFmtId="3" fontId="8" fillId="4" borderId="3" xfId="0" applyNumberFormat="1" applyFont="1" applyFill="1" applyBorder="1"/>
    <xf numFmtId="0" fontId="0" fillId="4" borderId="3" xfId="0" applyFill="1" applyBorder="1" applyAlignment="1">
      <alignment vertical="center"/>
    </xf>
    <xf numFmtId="2" fontId="0" fillId="0" borderId="3" xfId="0" applyNumberFormat="1" applyBorder="1"/>
    <xf numFmtId="3" fontId="0" fillId="0" borderId="3" xfId="0" applyNumberFormat="1" applyBorder="1"/>
    <xf numFmtId="3" fontId="1" fillId="0" borderId="3" xfId="0" applyNumberFormat="1" applyFont="1" applyBorder="1"/>
    <xf numFmtId="3" fontId="1" fillId="4" borderId="3" xfId="0" applyNumberFormat="1" applyFont="1" applyFill="1" applyBorder="1"/>
    <xf numFmtId="3" fontId="0" fillId="0" borderId="0" xfId="0" applyNumberFormat="1"/>
    <xf numFmtId="2" fontId="0" fillId="0" borderId="0" xfId="0" applyNumberFormat="1"/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9" fillId="3" borderId="1" xfId="268" applyNumberFormat="1" applyFont="1" applyFill="1" applyBorder="1" applyAlignment="1">
      <alignment horizontal="center" vertical="center"/>
    </xf>
    <xf numFmtId="3" fontId="9" fillId="3" borderId="2" xfId="268" applyNumberFormat="1" applyFont="1" applyFill="1" applyBorder="1" applyAlignment="1">
      <alignment horizontal="center" vertical="center"/>
    </xf>
  </cellXfs>
  <cellStyles count="379">
    <cellStyle name="%20 - Vurgu1" xfId="19" builtinId="30" customBuiltin="1"/>
    <cellStyle name="%20 - Vurgu1 2" xfId="49" xr:uid="{00000000-0005-0000-0000-000001000000}"/>
    <cellStyle name="%20 - Vurgu1 2 2" xfId="81" xr:uid="{00000000-0005-0000-0000-000002000000}"/>
    <cellStyle name="%20 - Vurgu1 2 2 2" xfId="140" xr:uid="{00000000-0005-0000-0000-000003000000}"/>
    <cellStyle name="%20 - Vurgu1 2 2 2 2" xfId="254" xr:uid="{00000000-0005-0000-0000-000004000000}"/>
    <cellStyle name="%20 - Vurgu1 2 2 2 3" xfId="366" xr:uid="{00000000-0005-0000-0000-000005000000}"/>
    <cellStyle name="%20 - Vurgu1 2 2 3" xfId="200" xr:uid="{00000000-0005-0000-0000-000006000000}"/>
    <cellStyle name="%20 - Vurgu1 2 2 4" xfId="312" xr:uid="{00000000-0005-0000-0000-000007000000}"/>
    <cellStyle name="%20 - Vurgu1 2 3" xfId="112" xr:uid="{00000000-0005-0000-0000-000008000000}"/>
    <cellStyle name="%20 - Vurgu1 2 3 2" xfId="227" xr:uid="{00000000-0005-0000-0000-000009000000}"/>
    <cellStyle name="%20 - Vurgu1 2 3 3" xfId="339" xr:uid="{00000000-0005-0000-0000-00000A000000}"/>
    <cellStyle name="%20 - Vurgu1 2 4" xfId="173" xr:uid="{00000000-0005-0000-0000-00000B000000}"/>
    <cellStyle name="%20 - Vurgu1 2 5" xfId="285" xr:uid="{00000000-0005-0000-0000-00000C000000}"/>
    <cellStyle name="%20 - Vurgu1 3" xfId="67" xr:uid="{00000000-0005-0000-0000-00000D000000}"/>
    <cellStyle name="%20 - Vurgu1 3 2" xfId="126" xr:uid="{00000000-0005-0000-0000-00000E000000}"/>
    <cellStyle name="%20 - Vurgu1 3 2 2" xfId="240" xr:uid="{00000000-0005-0000-0000-00000F000000}"/>
    <cellStyle name="%20 - Vurgu1 3 2 3" xfId="352" xr:uid="{00000000-0005-0000-0000-000010000000}"/>
    <cellStyle name="%20 - Vurgu1 3 3" xfId="186" xr:uid="{00000000-0005-0000-0000-000011000000}"/>
    <cellStyle name="%20 - Vurgu1 3 4" xfId="298" xr:uid="{00000000-0005-0000-0000-000012000000}"/>
    <cellStyle name="%20 - Vurgu1 4" xfId="98" xr:uid="{00000000-0005-0000-0000-000013000000}"/>
    <cellStyle name="%20 - Vurgu1 4 2" xfId="213" xr:uid="{00000000-0005-0000-0000-000014000000}"/>
    <cellStyle name="%20 - Vurgu1 4 3" xfId="325" xr:uid="{00000000-0005-0000-0000-000015000000}"/>
    <cellStyle name="%20 - Vurgu1 5" xfId="159" xr:uid="{00000000-0005-0000-0000-000016000000}"/>
    <cellStyle name="%20 - Vurgu1 6" xfId="269" xr:uid="{00000000-0005-0000-0000-000017000000}"/>
    <cellStyle name="%20 - Vurgu2" xfId="23" builtinId="34" customBuiltin="1"/>
    <cellStyle name="%20 - Vurgu2 2" xfId="51" xr:uid="{00000000-0005-0000-0000-000019000000}"/>
    <cellStyle name="%20 - Vurgu2 2 2" xfId="83" xr:uid="{00000000-0005-0000-0000-00001A000000}"/>
    <cellStyle name="%20 - Vurgu2 2 2 2" xfId="142" xr:uid="{00000000-0005-0000-0000-00001B000000}"/>
    <cellStyle name="%20 - Vurgu2 2 2 2 2" xfId="256" xr:uid="{00000000-0005-0000-0000-00001C000000}"/>
    <cellStyle name="%20 - Vurgu2 2 2 2 3" xfId="368" xr:uid="{00000000-0005-0000-0000-00001D000000}"/>
    <cellStyle name="%20 - Vurgu2 2 2 3" xfId="202" xr:uid="{00000000-0005-0000-0000-00001E000000}"/>
    <cellStyle name="%20 - Vurgu2 2 2 4" xfId="314" xr:uid="{00000000-0005-0000-0000-00001F000000}"/>
    <cellStyle name="%20 - Vurgu2 2 3" xfId="114" xr:uid="{00000000-0005-0000-0000-000020000000}"/>
    <cellStyle name="%20 - Vurgu2 2 3 2" xfId="229" xr:uid="{00000000-0005-0000-0000-000021000000}"/>
    <cellStyle name="%20 - Vurgu2 2 3 3" xfId="341" xr:uid="{00000000-0005-0000-0000-000022000000}"/>
    <cellStyle name="%20 - Vurgu2 2 4" xfId="175" xr:uid="{00000000-0005-0000-0000-000023000000}"/>
    <cellStyle name="%20 - Vurgu2 2 5" xfId="287" xr:uid="{00000000-0005-0000-0000-000024000000}"/>
    <cellStyle name="%20 - Vurgu2 3" xfId="69" xr:uid="{00000000-0005-0000-0000-000025000000}"/>
    <cellStyle name="%20 - Vurgu2 3 2" xfId="128" xr:uid="{00000000-0005-0000-0000-000026000000}"/>
    <cellStyle name="%20 - Vurgu2 3 2 2" xfId="242" xr:uid="{00000000-0005-0000-0000-000027000000}"/>
    <cellStyle name="%20 - Vurgu2 3 2 3" xfId="354" xr:uid="{00000000-0005-0000-0000-000028000000}"/>
    <cellStyle name="%20 - Vurgu2 3 3" xfId="188" xr:uid="{00000000-0005-0000-0000-000029000000}"/>
    <cellStyle name="%20 - Vurgu2 3 4" xfId="300" xr:uid="{00000000-0005-0000-0000-00002A000000}"/>
    <cellStyle name="%20 - Vurgu2 4" xfId="100" xr:uid="{00000000-0005-0000-0000-00002B000000}"/>
    <cellStyle name="%20 - Vurgu2 4 2" xfId="215" xr:uid="{00000000-0005-0000-0000-00002C000000}"/>
    <cellStyle name="%20 - Vurgu2 4 3" xfId="327" xr:uid="{00000000-0005-0000-0000-00002D000000}"/>
    <cellStyle name="%20 - Vurgu2 5" xfId="161" xr:uid="{00000000-0005-0000-0000-00002E000000}"/>
    <cellStyle name="%20 - Vurgu2 6" xfId="271" xr:uid="{00000000-0005-0000-0000-00002F000000}"/>
    <cellStyle name="%20 - Vurgu3" xfId="27" builtinId="38" customBuiltin="1"/>
    <cellStyle name="%20 - Vurgu3 2" xfId="53" xr:uid="{00000000-0005-0000-0000-000031000000}"/>
    <cellStyle name="%20 - Vurgu3 2 2" xfId="85" xr:uid="{00000000-0005-0000-0000-000032000000}"/>
    <cellStyle name="%20 - Vurgu3 2 2 2" xfId="144" xr:uid="{00000000-0005-0000-0000-000033000000}"/>
    <cellStyle name="%20 - Vurgu3 2 2 2 2" xfId="258" xr:uid="{00000000-0005-0000-0000-000034000000}"/>
    <cellStyle name="%20 - Vurgu3 2 2 2 3" xfId="370" xr:uid="{00000000-0005-0000-0000-000035000000}"/>
    <cellStyle name="%20 - Vurgu3 2 2 3" xfId="204" xr:uid="{00000000-0005-0000-0000-000036000000}"/>
    <cellStyle name="%20 - Vurgu3 2 2 4" xfId="316" xr:uid="{00000000-0005-0000-0000-000037000000}"/>
    <cellStyle name="%20 - Vurgu3 2 3" xfId="116" xr:uid="{00000000-0005-0000-0000-000038000000}"/>
    <cellStyle name="%20 - Vurgu3 2 3 2" xfId="231" xr:uid="{00000000-0005-0000-0000-000039000000}"/>
    <cellStyle name="%20 - Vurgu3 2 3 3" xfId="343" xr:uid="{00000000-0005-0000-0000-00003A000000}"/>
    <cellStyle name="%20 - Vurgu3 2 4" xfId="177" xr:uid="{00000000-0005-0000-0000-00003B000000}"/>
    <cellStyle name="%20 - Vurgu3 2 5" xfId="289" xr:uid="{00000000-0005-0000-0000-00003C000000}"/>
    <cellStyle name="%20 - Vurgu3 3" xfId="71" xr:uid="{00000000-0005-0000-0000-00003D000000}"/>
    <cellStyle name="%20 - Vurgu3 3 2" xfId="130" xr:uid="{00000000-0005-0000-0000-00003E000000}"/>
    <cellStyle name="%20 - Vurgu3 3 2 2" xfId="244" xr:uid="{00000000-0005-0000-0000-00003F000000}"/>
    <cellStyle name="%20 - Vurgu3 3 2 3" xfId="356" xr:uid="{00000000-0005-0000-0000-000040000000}"/>
    <cellStyle name="%20 - Vurgu3 3 3" xfId="190" xr:uid="{00000000-0005-0000-0000-000041000000}"/>
    <cellStyle name="%20 - Vurgu3 3 4" xfId="302" xr:uid="{00000000-0005-0000-0000-000042000000}"/>
    <cellStyle name="%20 - Vurgu3 4" xfId="102" xr:uid="{00000000-0005-0000-0000-000043000000}"/>
    <cellStyle name="%20 - Vurgu3 4 2" xfId="217" xr:uid="{00000000-0005-0000-0000-000044000000}"/>
    <cellStyle name="%20 - Vurgu3 4 3" xfId="329" xr:uid="{00000000-0005-0000-0000-000045000000}"/>
    <cellStyle name="%20 - Vurgu3 5" xfId="163" xr:uid="{00000000-0005-0000-0000-000046000000}"/>
    <cellStyle name="%20 - Vurgu3 6" xfId="273" xr:uid="{00000000-0005-0000-0000-000047000000}"/>
    <cellStyle name="%20 - Vurgu4" xfId="31" builtinId="42" customBuiltin="1"/>
    <cellStyle name="%20 - Vurgu4 2" xfId="55" xr:uid="{00000000-0005-0000-0000-000049000000}"/>
    <cellStyle name="%20 - Vurgu4 2 2" xfId="87" xr:uid="{00000000-0005-0000-0000-00004A000000}"/>
    <cellStyle name="%20 - Vurgu4 2 2 2" xfId="146" xr:uid="{00000000-0005-0000-0000-00004B000000}"/>
    <cellStyle name="%20 - Vurgu4 2 2 2 2" xfId="260" xr:uid="{00000000-0005-0000-0000-00004C000000}"/>
    <cellStyle name="%20 - Vurgu4 2 2 2 3" xfId="372" xr:uid="{00000000-0005-0000-0000-00004D000000}"/>
    <cellStyle name="%20 - Vurgu4 2 2 3" xfId="206" xr:uid="{00000000-0005-0000-0000-00004E000000}"/>
    <cellStyle name="%20 - Vurgu4 2 2 4" xfId="318" xr:uid="{00000000-0005-0000-0000-00004F000000}"/>
    <cellStyle name="%20 - Vurgu4 2 3" xfId="118" xr:uid="{00000000-0005-0000-0000-000050000000}"/>
    <cellStyle name="%20 - Vurgu4 2 3 2" xfId="233" xr:uid="{00000000-0005-0000-0000-000051000000}"/>
    <cellStyle name="%20 - Vurgu4 2 3 3" xfId="345" xr:uid="{00000000-0005-0000-0000-000052000000}"/>
    <cellStyle name="%20 - Vurgu4 2 4" xfId="179" xr:uid="{00000000-0005-0000-0000-000053000000}"/>
    <cellStyle name="%20 - Vurgu4 2 5" xfId="291" xr:uid="{00000000-0005-0000-0000-000054000000}"/>
    <cellStyle name="%20 - Vurgu4 3" xfId="73" xr:uid="{00000000-0005-0000-0000-000055000000}"/>
    <cellStyle name="%20 - Vurgu4 3 2" xfId="132" xr:uid="{00000000-0005-0000-0000-000056000000}"/>
    <cellStyle name="%20 - Vurgu4 3 2 2" xfId="246" xr:uid="{00000000-0005-0000-0000-000057000000}"/>
    <cellStyle name="%20 - Vurgu4 3 2 3" xfId="358" xr:uid="{00000000-0005-0000-0000-000058000000}"/>
    <cellStyle name="%20 - Vurgu4 3 3" xfId="192" xr:uid="{00000000-0005-0000-0000-000059000000}"/>
    <cellStyle name="%20 - Vurgu4 3 4" xfId="304" xr:uid="{00000000-0005-0000-0000-00005A000000}"/>
    <cellStyle name="%20 - Vurgu4 4" xfId="104" xr:uid="{00000000-0005-0000-0000-00005B000000}"/>
    <cellStyle name="%20 - Vurgu4 4 2" xfId="219" xr:uid="{00000000-0005-0000-0000-00005C000000}"/>
    <cellStyle name="%20 - Vurgu4 4 3" xfId="331" xr:uid="{00000000-0005-0000-0000-00005D000000}"/>
    <cellStyle name="%20 - Vurgu4 5" xfId="165" xr:uid="{00000000-0005-0000-0000-00005E000000}"/>
    <cellStyle name="%20 - Vurgu4 6" xfId="275" xr:uid="{00000000-0005-0000-0000-00005F000000}"/>
    <cellStyle name="%20 - Vurgu5" xfId="35" builtinId="46" customBuiltin="1"/>
    <cellStyle name="%20 - Vurgu5 2" xfId="57" xr:uid="{00000000-0005-0000-0000-000061000000}"/>
    <cellStyle name="%20 - Vurgu5 2 2" xfId="89" xr:uid="{00000000-0005-0000-0000-000062000000}"/>
    <cellStyle name="%20 - Vurgu5 2 2 2" xfId="148" xr:uid="{00000000-0005-0000-0000-000063000000}"/>
    <cellStyle name="%20 - Vurgu5 2 2 2 2" xfId="262" xr:uid="{00000000-0005-0000-0000-000064000000}"/>
    <cellStyle name="%20 - Vurgu5 2 2 2 3" xfId="374" xr:uid="{00000000-0005-0000-0000-000065000000}"/>
    <cellStyle name="%20 - Vurgu5 2 2 3" xfId="208" xr:uid="{00000000-0005-0000-0000-000066000000}"/>
    <cellStyle name="%20 - Vurgu5 2 2 4" xfId="320" xr:uid="{00000000-0005-0000-0000-000067000000}"/>
    <cellStyle name="%20 - Vurgu5 2 3" xfId="120" xr:uid="{00000000-0005-0000-0000-000068000000}"/>
    <cellStyle name="%20 - Vurgu5 2 3 2" xfId="235" xr:uid="{00000000-0005-0000-0000-000069000000}"/>
    <cellStyle name="%20 - Vurgu5 2 3 3" xfId="347" xr:uid="{00000000-0005-0000-0000-00006A000000}"/>
    <cellStyle name="%20 - Vurgu5 2 4" xfId="181" xr:uid="{00000000-0005-0000-0000-00006B000000}"/>
    <cellStyle name="%20 - Vurgu5 2 5" xfId="293" xr:uid="{00000000-0005-0000-0000-00006C000000}"/>
    <cellStyle name="%20 - Vurgu5 3" xfId="75" xr:uid="{00000000-0005-0000-0000-00006D000000}"/>
    <cellStyle name="%20 - Vurgu5 3 2" xfId="134" xr:uid="{00000000-0005-0000-0000-00006E000000}"/>
    <cellStyle name="%20 - Vurgu5 3 2 2" xfId="248" xr:uid="{00000000-0005-0000-0000-00006F000000}"/>
    <cellStyle name="%20 - Vurgu5 3 2 3" xfId="360" xr:uid="{00000000-0005-0000-0000-000070000000}"/>
    <cellStyle name="%20 - Vurgu5 3 3" xfId="194" xr:uid="{00000000-0005-0000-0000-000071000000}"/>
    <cellStyle name="%20 - Vurgu5 3 4" xfId="306" xr:uid="{00000000-0005-0000-0000-000072000000}"/>
    <cellStyle name="%20 - Vurgu5 4" xfId="106" xr:uid="{00000000-0005-0000-0000-000073000000}"/>
    <cellStyle name="%20 - Vurgu5 4 2" xfId="221" xr:uid="{00000000-0005-0000-0000-000074000000}"/>
    <cellStyle name="%20 - Vurgu5 4 3" xfId="333" xr:uid="{00000000-0005-0000-0000-000075000000}"/>
    <cellStyle name="%20 - Vurgu5 5" xfId="167" xr:uid="{00000000-0005-0000-0000-000076000000}"/>
    <cellStyle name="%20 - Vurgu5 6" xfId="277" xr:uid="{00000000-0005-0000-0000-000077000000}"/>
    <cellStyle name="%20 - Vurgu6" xfId="39" builtinId="50" customBuiltin="1"/>
    <cellStyle name="%20 - Vurgu6 2" xfId="59" xr:uid="{00000000-0005-0000-0000-000079000000}"/>
    <cellStyle name="%20 - Vurgu6 2 2" xfId="91" xr:uid="{00000000-0005-0000-0000-00007A000000}"/>
    <cellStyle name="%20 - Vurgu6 2 2 2" xfId="150" xr:uid="{00000000-0005-0000-0000-00007B000000}"/>
    <cellStyle name="%20 - Vurgu6 2 2 2 2" xfId="264" xr:uid="{00000000-0005-0000-0000-00007C000000}"/>
    <cellStyle name="%20 - Vurgu6 2 2 2 3" xfId="376" xr:uid="{00000000-0005-0000-0000-00007D000000}"/>
    <cellStyle name="%20 - Vurgu6 2 2 3" xfId="210" xr:uid="{00000000-0005-0000-0000-00007E000000}"/>
    <cellStyle name="%20 - Vurgu6 2 2 4" xfId="322" xr:uid="{00000000-0005-0000-0000-00007F000000}"/>
    <cellStyle name="%20 - Vurgu6 2 3" xfId="122" xr:uid="{00000000-0005-0000-0000-000080000000}"/>
    <cellStyle name="%20 - Vurgu6 2 3 2" xfId="237" xr:uid="{00000000-0005-0000-0000-000081000000}"/>
    <cellStyle name="%20 - Vurgu6 2 3 3" xfId="349" xr:uid="{00000000-0005-0000-0000-000082000000}"/>
    <cellStyle name="%20 - Vurgu6 2 4" xfId="183" xr:uid="{00000000-0005-0000-0000-000083000000}"/>
    <cellStyle name="%20 - Vurgu6 2 5" xfId="295" xr:uid="{00000000-0005-0000-0000-000084000000}"/>
    <cellStyle name="%20 - Vurgu6 3" xfId="77" xr:uid="{00000000-0005-0000-0000-000085000000}"/>
    <cellStyle name="%20 - Vurgu6 3 2" xfId="136" xr:uid="{00000000-0005-0000-0000-000086000000}"/>
    <cellStyle name="%20 - Vurgu6 3 2 2" xfId="250" xr:uid="{00000000-0005-0000-0000-000087000000}"/>
    <cellStyle name="%20 - Vurgu6 3 2 3" xfId="362" xr:uid="{00000000-0005-0000-0000-000088000000}"/>
    <cellStyle name="%20 - Vurgu6 3 3" xfId="196" xr:uid="{00000000-0005-0000-0000-000089000000}"/>
    <cellStyle name="%20 - Vurgu6 3 4" xfId="308" xr:uid="{00000000-0005-0000-0000-00008A000000}"/>
    <cellStyle name="%20 - Vurgu6 4" xfId="108" xr:uid="{00000000-0005-0000-0000-00008B000000}"/>
    <cellStyle name="%20 - Vurgu6 4 2" xfId="223" xr:uid="{00000000-0005-0000-0000-00008C000000}"/>
    <cellStyle name="%20 - Vurgu6 4 3" xfId="335" xr:uid="{00000000-0005-0000-0000-00008D000000}"/>
    <cellStyle name="%20 - Vurgu6 5" xfId="169" xr:uid="{00000000-0005-0000-0000-00008E000000}"/>
    <cellStyle name="%20 - Vurgu6 6" xfId="279" xr:uid="{00000000-0005-0000-0000-00008F000000}"/>
    <cellStyle name="%40 - Vurgu1" xfId="20" builtinId="31" customBuiltin="1"/>
    <cellStyle name="%40 - Vurgu1 2" xfId="50" xr:uid="{00000000-0005-0000-0000-000091000000}"/>
    <cellStyle name="%40 - Vurgu1 2 2" xfId="82" xr:uid="{00000000-0005-0000-0000-000092000000}"/>
    <cellStyle name="%40 - Vurgu1 2 2 2" xfId="141" xr:uid="{00000000-0005-0000-0000-000093000000}"/>
    <cellStyle name="%40 - Vurgu1 2 2 2 2" xfId="255" xr:uid="{00000000-0005-0000-0000-000094000000}"/>
    <cellStyle name="%40 - Vurgu1 2 2 2 3" xfId="367" xr:uid="{00000000-0005-0000-0000-000095000000}"/>
    <cellStyle name="%40 - Vurgu1 2 2 3" xfId="201" xr:uid="{00000000-0005-0000-0000-000096000000}"/>
    <cellStyle name="%40 - Vurgu1 2 2 4" xfId="313" xr:uid="{00000000-0005-0000-0000-000097000000}"/>
    <cellStyle name="%40 - Vurgu1 2 3" xfId="113" xr:uid="{00000000-0005-0000-0000-000098000000}"/>
    <cellStyle name="%40 - Vurgu1 2 3 2" xfId="228" xr:uid="{00000000-0005-0000-0000-000099000000}"/>
    <cellStyle name="%40 - Vurgu1 2 3 3" xfId="340" xr:uid="{00000000-0005-0000-0000-00009A000000}"/>
    <cellStyle name="%40 - Vurgu1 2 4" xfId="174" xr:uid="{00000000-0005-0000-0000-00009B000000}"/>
    <cellStyle name="%40 - Vurgu1 2 5" xfId="286" xr:uid="{00000000-0005-0000-0000-00009C000000}"/>
    <cellStyle name="%40 - Vurgu1 3" xfId="68" xr:uid="{00000000-0005-0000-0000-00009D000000}"/>
    <cellStyle name="%40 - Vurgu1 3 2" xfId="127" xr:uid="{00000000-0005-0000-0000-00009E000000}"/>
    <cellStyle name="%40 - Vurgu1 3 2 2" xfId="241" xr:uid="{00000000-0005-0000-0000-00009F000000}"/>
    <cellStyle name="%40 - Vurgu1 3 2 3" xfId="353" xr:uid="{00000000-0005-0000-0000-0000A0000000}"/>
    <cellStyle name="%40 - Vurgu1 3 3" xfId="187" xr:uid="{00000000-0005-0000-0000-0000A1000000}"/>
    <cellStyle name="%40 - Vurgu1 3 4" xfId="299" xr:uid="{00000000-0005-0000-0000-0000A2000000}"/>
    <cellStyle name="%40 - Vurgu1 4" xfId="99" xr:uid="{00000000-0005-0000-0000-0000A3000000}"/>
    <cellStyle name="%40 - Vurgu1 4 2" xfId="214" xr:uid="{00000000-0005-0000-0000-0000A4000000}"/>
    <cellStyle name="%40 - Vurgu1 4 3" xfId="326" xr:uid="{00000000-0005-0000-0000-0000A5000000}"/>
    <cellStyle name="%40 - Vurgu1 5" xfId="160" xr:uid="{00000000-0005-0000-0000-0000A6000000}"/>
    <cellStyle name="%40 - Vurgu1 6" xfId="270" xr:uid="{00000000-0005-0000-0000-0000A7000000}"/>
    <cellStyle name="%40 - Vurgu2" xfId="24" builtinId="35" customBuiltin="1"/>
    <cellStyle name="%40 - Vurgu2 2" xfId="52" xr:uid="{00000000-0005-0000-0000-0000A9000000}"/>
    <cellStyle name="%40 - Vurgu2 2 2" xfId="84" xr:uid="{00000000-0005-0000-0000-0000AA000000}"/>
    <cellStyle name="%40 - Vurgu2 2 2 2" xfId="143" xr:uid="{00000000-0005-0000-0000-0000AB000000}"/>
    <cellStyle name="%40 - Vurgu2 2 2 2 2" xfId="257" xr:uid="{00000000-0005-0000-0000-0000AC000000}"/>
    <cellStyle name="%40 - Vurgu2 2 2 2 3" xfId="369" xr:uid="{00000000-0005-0000-0000-0000AD000000}"/>
    <cellStyle name="%40 - Vurgu2 2 2 3" xfId="203" xr:uid="{00000000-0005-0000-0000-0000AE000000}"/>
    <cellStyle name="%40 - Vurgu2 2 2 4" xfId="315" xr:uid="{00000000-0005-0000-0000-0000AF000000}"/>
    <cellStyle name="%40 - Vurgu2 2 3" xfId="115" xr:uid="{00000000-0005-0000-0000-0000B0000000}"/>
    <cellStyle name="%40 - Vurgu2 2 3 2" xfId="230" xr:uid="{00000000-0005-0000-0000-0000B1000000}"/>
    <cellStyle name="%40 - Vurgu2 2 3 3" xfId="342" xr:uid="{00000000-0005-0000-0000-0000B2000000}"/>
    <cellStyle name="%40 - Vurgu2 2 4" xfId="176" xr:uid="{00000000-0005-0000-0000-0000B3000000}"/>
    <cellStyle name="%40 - Vurgu2 2 5" xfId="288" xr:uid="{00000000-0005-0000-0000-0000B4000000}"/>
    <cellStyle name="%40 - Vurgu2 3" xfId="70" xr:uid="{00000000-0005-0000-0000-0000B5000000}"/>
    <cellStyle name="%40 - Vurgu2 3 2" xfId="129" xr:uid="{00000000-0005-0000-0000-0000B6000000}"/>
    <cellStyle name="%40 - Vurgu2 3 2 2" xfId="243" xr:uid="{00000000-0005-0000-0000-0000B7000000}"/>
    <cellStyle name="%40 - Vurgu2 3 2 3" xfId="355" xr:uid="{00000000-0005-0000-0000-0000B8000000}"/>
    <cellStyle name="%40 - Vurgu2 3 3" xfId="189" xr:uid="{00000000-0005-0000-0000-0000B9000000}"/>
    <cellStyle name="%40 - Vurgu2 3 4" xfId="301" xr:uid="{00000000-0005-0000-0000-0000BA000000}"/>
    <cellStyle name="%40 - Vurgu2 4" xfId="101" xr:uid="{00000000-0005-0000-0000-0000BB000000}"/>
    <cellStyle name="%40 - Vurgu2 4 2" xfId="216" xr:uid="{00000000-0005-0000-0000-0000BC000000}"/>
    <cellStyle name="%40 - Vurgu2 4 3" xfId="328" xr:uid="{00000000-0005-0000-0000-0000BD000000}"/>
    <cellStyle name="%40 - Vurgu2 5" xfId="162" xr:uid="{00000000-0005-0000-0000-0000BE000000}"/>
    <cellStyle name="%40 - Vurgu2 6" xfId="272" xr:uid="{00000000-0005-0000-0000-0000BF000000}"/>
    <cellStyle name="%40 - Vurgu3" xfId="28" builtinId="39" customBuiltin="1"/>
    <cellStyle name="%40 - Vurgu3 2" xfId="54" xr:uid="{00000000-0005-0000-0000-0000C1000000}"/>
    <cellStyle name="%40 - Vurgu3 2 2" xfId="86" xr:uid="{00000000-0005-0000-0000-0000C2000000}"/>
    <cellStyle name="%40 - Vurgu3 2 2 2" xfId="145" xr:uid="{00000000-0005-0000-0000-0000C3000000}"/>
    <cellStyle name="%40 - Vurgu3 2 2 2 2" xfId="259" xr:uid="{00000000-0005-0000-0000-0000C4000000}"/>
    <cellStyle name="%40 - Vurgu3 2 2 2 3" xfId="371" xr:uid="{00000000-0005-0000-0000-0000C5000000}"/>
    <cellStyle name="%40 - Vurgu3 2 2 3" xfId="205" xr:uid="{00000000-0005-0000-0000-0000C6000000}"/>
    <cellStyle name="%40 - Vurgu3 2 2 4" xfId="317" xr:uid="{00000000-0005-0000-0000-0000C7000000}"/>
    <cellStyle name="%40 - Vurgu3 2 3" xfId="117" xr:uid="{00000000-0005-0000-0000-0000C8000000}"/>
    <cellStyle name="%40 - Vurgu3 2 3 2" xfId="232" xr:uid="{00000000-0005-0000-0000-0000C9000000}"/>
    <cellStyle name="%40 - Vurgu3 2 3 3" xfId="344" xr:uid="{00000000-0005-0000-0000-0000CA000000}"/>
    <cellStyle name="%40 - Vurgu3 2 4" xfId="178" xr:uid="{00000000-0005-0000-0000-0000CB000000}"/>
    <cellStyle name="%40 - Vurgu3 2 5" xfId="290" xr:uid="{00000000-0005-0000-0000-0000CC000000}"/>
    <cellStyle name="%40 - Vurgu3 3" xfId="72" xr:uid="{00000000-0005-0000-0000-0000CD000000}"/>
    <cellStyle name="%40 - Vurgu3 3 2" xfId="131" xr:uid="{00000000-0005-0000-0000-0000CE000000}"/>
    <cellStyle name="%40 - Vurgu3 3 2 2" xfId="245" xr:uid="{00000000-0005-0000-0000-0000CF000000}"/>
    <cellStyle name="%40 - Vurgu3 3 2 3" xfId="357" xr:uid="{00000000-0005-0000-0000-0000D0000000}"/>
    <cellStyle name="%40 - Vurgu3 3 3" xfId="191" xr:uid="{00000000-0005-0000-0000-0000D1000000}"/>
    <cellStyle name="%40 - Vurgu3 3 4" xfId="303" xr:uid="{00000000-0005-0000-0000-0000D2000000}"/>
    <cellStyle name="%40 - Vurgu3 4" xfId="103" xr:uid="{00000000-0005-0000-0000-0000D3000000}"/>
    <cellStyle name="%40 - Vurgu3 4 2" xfId="218" xr:uid="{00000000-0005-0000-0000-0000D4000000}"/>
    <cellStyle name="%40 - Vurgu3 4 3" xfId="330" xr:uid="{00000000-0005-0000-0000-0000D5000000}"/>
    <cellStyle name="%40 - Vurgu3 5" xfId="164" xr:uid="{00000000-0005-0000-0000-0000D6000000}"/>
    <cellStyle name="%40 - Vurgu3 6" xfId="274" xr:uid="{00000000-0005-0000-0000-0000D7000000}"/>
    <cellStyle name="%40 - Vurgu4" xfId="32" builtinId="43" customBuiltin="1"/>
    <cellStyle name="%40 - Vurgu4 2" xfId="56" xr:uid="{00000000-0005-0000-0000-0000D9000000}"/>
    <cellStyle name="%40 - Vurgu4 2 2" xfId="88" xr:uid="{00000000-0005-0000-0000-0000DA000000}"/>
    <cellStyle name="%40 - Vurgu4 2 2 2" xfId="147" xr:uid="{00000000-0005-0000-0000-0000DB000000}"/>
    <cellStyle name="%40 - Vurgu4 2 2 2 2" xfId="261" xr:uid="{00000000-0005-0000-0000-0000DC000000}"/>
    <cellStyle name="%40 - Vurgu4 2 2 2 3" xfId="373" xr:uid="{00000000-0005-0000-0000-0000DD000000}"/>
    <cellStyle name="%40 - Vurgu4 2 2 3" xfId="207" xr:uid="{00000000-0005-0000-0000-0000DE000000}"/>
    <cellStyle name="%40 - Vurgu4 2 2 4" xfId="319" xr:uid="{00000000-0005-0000-0000-0000DF000000}"/>
    <cellStyle name="%40 - Vurgu4 2 3" xfId="119" xr:uid="{00000000-0005-0000-0000-0000E0000000}"/>
    <cellStyle name="%40 - Vurgu4 2 3 2" xfId="234" xr:uid="{00000000-0005-0000-0000-0000E1000000}"/>
    <cellStyle name="%40 - Vurgu4 2 3 3" xfId="346" xr:uid="{00000000-0005-0000-0000-0000E2000000}"/>
    <cellStyle name="%40 - Vurgu4 2 4" xfId="180" xr:uid="{00000000-0005-0000-0000-0000E3000000}"/>
    <cellStyle name="%40 - Vurgu4 2 5" xfId="292" xr:uid="{00000000-0005-0000-0000-0000E4000000}"/>
    <cellStyle name="%40 - Vurgu4 3" xfId="74" xr:uid="{00000000-0005-0000-0000-0000E5000000}"/>
    <cellStyle name="%40 - Vurgu4 3 2" xfId="133" xr:uid="{00000000-0005-0000-0000-0000E6000000}"/>
    <cellStyle name="%40 - Vurgu4 3 2 2" xfId="247" xr:uid="{00000000-0005-0000-0000-0000E7000000}"/>
    <cellStyle name="%40 - Vurgu4 3 2 3" xfId="359" xr:uid="{00000000-0005-0000-0000-0000E8000000}"/>
    <cellStyle name="%40 - Vurgu4 3 3" xfId="193" xr:uid="{00000000-0005-0000-0000-0000E9000000}"/>
    <cellStyle name="%40 - Vurgu4 3 4" xfId="305" xr:uid="{00000000-0005-0000-0000-0000EA000000}"/>
    <cellStyle name="%40 - Vurgu4 4" xfId="105" xr:uid="{00000000-0005-0000-0000-0000EB000000}"/>
    <cellStyle name="%40 - Vurgu4 4 2" xfId="220" xr:uid="{00000000-0005-0000-0000-0000EC000000}"/>
    <cellStyle name="%40 - Vurgu4 4 3" xfId="332" xr:uid="{00000000-0005-0000-0000-0000ED000000}"/>
    <cellStyle name="%40 - Vurgu4 5" xfId="166" xr:uid="{00000000-0005-0000-0000-0000EE000000}"/>
    <cellStyle name="%40 - Vurgu4 6" xfId="276" xr:uid="{00000000-0005-0000-0000-0000EF000000}"/>
    <cellStyle name="%40 - Vurgu5" xfId="36" builtinId="47" customBuiltin="1"/>
    <cellStyle name="%40 - Vurgu5 2" xfId="58" xr:uid="{00000000-0005-0000-0000-0000F1000000}"/>
    <cellStyle name="%40 - Vurgu5 2 2" xfId="90" xr:uid="{00000000-0005-0000-0000-0000F2000000}"/>
    <cellStyle name="%40 - Vurgu5 2 2 2" xfId="149" xr:uid="{00000000-0005-0000-0000-0000F3000000}"/>
    <cellStyle name="%40 - Vurgu5 2 2 2 2" xfId="263" xr:uid="{00000000-0005-0000-0000-0000F4000000}"/>
    <cellStyle name="%40 - Vurgu5 2 2 2 3" xfId="375" xr:uid="{00000000-0005-0000-0000-0000F5000000}"/>
    <cellStyle name="%40 - Vurgu5 2 2 3" xfId="209" xr:uid="{00000000-0005-0000-0000-0000F6000000}"/>
    <cellStyle name="%40 - Vurgu5 2 2 4" xfId="321" xr:uid="{00000000-0005-0000-0000-0000F7000000}"/>
    <cellStyle name="%40 - Vurgu5 2 3" xfId="121" xr:uid="{00000000-0005-0000-0000-0000F8000000}"/>
    <cellStyle name="%40 - Vurgu5 2 3 2" xfId="236" xr:uid="{00000000-0005-0000-0000-0000F9000000}"/>
    <cellStyle name="%40 - Vurgu5 2 3 3" xfId="348" xr:uid="{00000000-0005-0000-0000-0000FA000000}"/>
    <cellStyle name="%40 - Vurgu5 2 4" xfId="182" xr:uid="{00000000-0005-0000-0000-0000FB000000}"/>
    <cellStyle name="%40 - Vurgu5 2 5" xfId="294" xr:uid="{00000000-0005-0000-0000-0000FC000000}"/>
    <cellStyle name="%40 - Vurgu5 3" xfId="76" xr:uid="{00000000-0005-0000-0000-0000FD000000}"/>
    <cellStyle name="%40 - Vurgu5 3 2" xfId="135" xr:uid="{00000000-0005-0000-0000-0000FE000000}"/>
    <cellStyle name="%40 - Vurgu5 3 2 2" xfId="249" xr:uid="{00000000-0005-0000-0000-0000FF000000}"/>
    <cellStyle name="%40 - Vurgu5 3 2 3" xfId="361" xr:uid="{00000000-0005-0000-0000-000000010000}"/>
    <cellStyle name="%40 - Vurgu5 3 3" xfId="195" xr:uid="{00000000-0005-0000-0000-000001010000}"/>
    <cellStyle name="%40 - Vurgu5 3 4" xfId="307" xr:uid="{00000000-0005-0000-0000-000002010000}"/>
    <cellStyle name="%40 - Vurgu5 4" xfId="107" xr:uid="{00000000-0005-0000-0000-000003010000}"/>
    <cellStyle name="%40 - Vurgu5 4 2" xfId="222" xr:uid="{00000000-0005-0000-0000-000004010000}"/>
    <cellStyle name="%40 - Vurgu5 4 3" xfId="334" xr:uid="{00000000-0005-0000-0000-000005010000}"/>
    <cellStyle name="%40 - Vurgu5 5" xfId="168" xr:uid="{00000000-0005-0000-0000-000006010000}"/>
    <cellStyle name="%40 - Vurgu5 6" xfId="278" xr:uid="{00000000-0005-0000-0000-000007010000}"/>
    <cellStyle name="%40 - Vurgu6" xfId="40" builtinId="51" customBuiltin="1"/>
    <cellStyle name="%40 - Vurgu6 2" xfId="60" xr:uid="{00000000-0005-0000-0000-000009010000}"/>
    <cellStyle name="%40 - Vurgu6 2 2" xfId="92" xr:uid="{00000000-0005-0000-0000-00000A010000}"/>
    <cellStyle name="%40 - Vurgu6 2 2 2" xfId="151" xr:uid="{00000000-0005-0000-0000-00000B010000}"/>
    <cellStyle name="%40 - Vurgu6 2 2 2 2" xfId="265" xr:uid="{00000000-0005-0000-0000-00000C010000}"/>
    <cellStyle name="%40 - Vurgu6 2 2 2 3" xfId="377" xr:uid="{00000000-0005-0000-0000-00000D010000}"/>
    <cellStyle name="%40 - Vurgu6 2 2 3" xfId="211" xr:uid="{00000000-0005-0000-0000-00000E010000}"/>
    <cellStyle name="%40 - Vurgu6 2 2 4" xfId="323" xr:uid="{00000000-0005-0000-0000-00000F010000}"/>
    <cellStyle name="%40 - Vurgu6 2 3" xfId="123" xr:uid="{00000000-0005-0000-0000-000010010000}"/>
    <cellStyle name="%40 - Vurgu6 2 3 2" xfId="238" xr:uid="{00000000-0005-0000-0000-000011010000}"/>
    <cellStyle name="%40 - Vurgu6 2 3 3" xfId="350" xr:uid="{00000000-0005-0000-0000-000012010000}"/>
    <cellStyle name="%40 - Vurgu6 2 4" xfId="184" xr:uid="{00000000-0005-0000-0000-000013010000}"/>
    <cellStyle name="%40 - Vurgu6 2 5" xfId="296" xr:uid="{00000000-0005-0000-0000-000014010000}"/>
    <cellStyle name="%40 - Vurgu6 3" xfId="78" xr:uid="{00000000-0005-0000-0000-000015010000}"/>
    <cellStyle name="%40 - Vurgu6 3 2" xfId="137" xr:uid="{00000000-0005-0000-0000-000016010000}"/>
    <cellStyle name="%40 - Vurgu6 3 2 2" xfId="251" xr:uid="{00000000-0005-0000-0000-000017010000}"/>
    <cellStyle name="%40 - Vurgu6 3 2 3" xfId="363" xr:uid="{00000000-0005-0000-0000-000018010000}"/>
    <cellStyle name="%40 - Vurgu6 3 3" xfId="197" xr:uid="{00000000-0005-0000-0000-000019010000}"/>
    <cellStyle name="%40 - Vurgu6 3 4" xfId="309" xr:uid="{00000000-0005-0000-0000-00001A010000}"/>
    <cellStyle name="%40 - Vurgu6 4" xfId="109" xr:uid="{00000000-0005-0000-0000-00001B010000}"/>
    <cellStyle name="%40 - Vurgu6 4 2" xfId="224" xr:uid="{00000000-0005-0000-0000-00001C010000}"/>
    <cellStyle name="%40 - Vurgu6 4 3" xfId="336" xr:uid="{00000000-0005-0000-0000-00001D010000}"/>
    <cellStyle name="%40 - Vurgu6 5" xfId="170" xr:uid="{00000000-0005-0000-0000-00001E010000}"/>
    <cellStyle name="%40 - Vurgu6 6" xfId="280" xr:uid="{00000000-0005-0000-0000-00001F010000}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10" xfId="44" xr:uid="{00000000-0005-0000-0000-000034010000}"/>
    <cellStyle name="Normal 11" xfId="42" xr:uid="{00000000-0005-0000-0000-000035010000}"/>
    <cellStyle name="Normal 11 2" xfId="281" xr:uid="{00000000-0005-0000-0000-000036010000}"/>
    <cellStyle name="Normal 12" xfId="155" xr:uid="{00000000-0005-0000-0000-000037010000}"/>
    <cellStyle name="Normal 13" xfId="156" xr:uid="{00000000-0005-0000-0000-000038010000}"/>
    <cellStyle name="Normal 14" xfId="157" xr:uid="{00000000-0005-0000-0000-000039010000}"/>
    <cellStyle name="Normal 2" xfId="1" xr:uid="{00000000-0005-0000-0000-00003A010000}"/>
    <cellStyle name="Normal 2 2" xfId="46" xr:uid="{00000000-0005-0000-0000-00003B010000}"/>
    <cellStyle name="Normal 2 3" xfId="268" xr:uid="{00000000-0005-0000-0000-00003C010000}"/>
    <cellStyle name="Normal 3" xfId="61" xr:uid="{00000000-0005-0000-0000-00003D010000}"/>
    <cellStyle name="Normal 3 2" xfId="93" xr:uid="{00000000-0005-0000-0000-00003E010000}"/>
    <cellStyle name="Normal 3 2 2" xfId="152" xr:uid="{00000000-0005-0000-0000-00003F010000}"/>
    <cellStyle name="Normal 3 2 2 2" xfId="266" xr:uid="{00000000-0005-0000-0000-000040010000}"/>
    <cellStyle name="Normal 3 2 2 3" xfId="378" xr:uid="{00000000-0005-0000-0000-000041010000}"/>
    <cellStyle name="Normal 3 2 3" xfId="212" xr:uid="{00000000-0005-0000-0000-000042010000}"/>
    <cellStyle name="Normal 3 2 4" xfId="324" xr:uid="{00000000-0005-0000-0000-000043010000}"/>
    <cellStyle name="Normal 3 3" xfId="124" xr:uid="{00000000-0005-0000-0000-000044010000}"/>
    <cellStyle name="Normal 3 3 2" xfId="239" xr:uid="{00000000-0005-0000-0000-000045010000}"/>
    <cellStyle name="Normal 3 3 3" xfId="351" xr:uid="{00000000-0005-0000-0000-000046010000}"/>
    <cellStyle name="Normal 3 4" xfId="185" xr:uid="{00000000-0005-0000-0000-000047010000}"/>
    <cellStyle name="Normal 3 5" xfId="297" xr:uid="{00000000-0005-0000-0000-000048010000}"/>
    <cellStyle name="Normal 4" xfId="45" xr:uid="{00000000-0005-0000-0000-000049010000}"/>
    <cellStyle name="Normal 5" xfId="62" xr:uid="{00000000-0005-0000-0000-00004A010000}"/>
    <cellStyle name="Normal 6" xfId="63" xr:uid="{00000000-0005-0000-0000-00004B010000}"/>
    <cellStyle name="Normal 6 2" xfId="94" xr:uid="{00000000-0005-0000-0000-00004C010000}"/>
    <cellStyle name="Normal 7" xfId="64" xr:uid="{00000000-0005-0000-0000-00004D010000}"/>
    <cellStyle name="Normal 7 2" xfId="95" xr:uid="{00000000-0005-0000-0000-00004E010000}"/>
    <cellStyle name="Normal 8" xfId="66" xr:uid="{00000000-0005-0000-0000-00004F010000}"/>
    <cellStyle name="Normal 8 2" xfId="97" xr:uid="{00000000-0005-0000-0000-000050010000}"/>
    <cellStyle name="Normal 9" xfId="154" xr:uid="{00000000-0005-0000-0000-000051010000}"/>
    <cellStyle name="Not 2" xfId="47" xr:uid="{00000000-0005-0000-0000-000052010000}"/>
    <cellStyle name="Not 2 2" xfId="79" xr:uid="{00000000-0005-0000-0000-000053010000}"/>
    <cellStyle name="Not 2 2 2" xfId="138" xr:uid="{00000000-0005-0000-0000-000054010000}"/>
    <cellStyle name="Not 2 2 2 2" xfId="252" xr:uid="{00000000-0005-0000-0000-000055010000}"/>
    <cellStyle name="Not 2 2 2 3" xfId="364" xr:uid="{00000000-0005-0000-0000-000056010000}"/>
    <cellStyle name="Not 2 2 3" xfId="198" xr:uid="{00000000-0005-0000-0000-000057010000}"/>
    <cellStyle name="Not 2 2 4" xfId="310" xr:uid="{00000000-0005-0000-0000-000058010000}"/>
    <cellStyle name="Not 2 3" xfId="110" xr:uid="{00000000-0005-0000-0000-000059010000}"/>
    <cellStyle name="Not 2 3 2" xfId="225" xr:uid="{00000000-0005-0000-0000-00005A010000}"/>
    <cellStyle name="Not 2 3 3" xfId="337" xr:uid="{00000000-0005-0000-0000-00005B010000}"/>
    <cellStyle name="Not 2 4" xfId="171" xr:uid="{00000000-0005-0000-0000-00005C010000}"/>
    <cellStyle name="Not 2 5" xfId="283" xr:uid="{00000000-0005-0000-0000-00005D010000}"/>
    <cellStyle name="Not 3" xfId="48" xr:uid="{00000000-0005-0000-0000-00005E010000}"/>
    <cellStyle name="Not 3 2" xfId="80" xr:uid="{00000000-0005-0000-0000-00005F010000}"/>
    <cellStyle name="Not 3 2 2" xfId="139" xr:uid="{00000000-0005-0000-0000-000060010000}"/>
    <cellStyle name="Not 3 2 2 2" xfId="253" xr:uid="{00000000-0005-0000-0000-000061010000}"/>
    <cellStyle name="Not 3 2 2 3" xfId="365" xr:uid="{00000000-0005-0000-0000-000062010000}"/>
    <cellStyle name="Not 3 2 3" xfId="199" xr:uid="{00000000-0005-0000-0000-000063010000}"/>
    <cellStyle name="Not 3 2 4" xfId="311" xr:uid="{00000000-0005-0000-0000-000064010000}"/>
    <cellStyle name="Not 3 3" xfId="111" xr:uid="{00000000-0005-0000-0000-000065010000}"/>
    <cellStyle name="Not 3 3 2" xfId="226" xr:uid="{00000000-0005-0000-0000-000066010000}"/>
    <cellStyle name="Not 3 3 3" xfId="338" xr:uid="{00000000-0005-0000-0000-000067010000}"/>
    <cellStyle name="Not 3 4" xfId="172" xr:uid="{00000000-0005-0000-0000-000068010000}"/>
    <cellStyle name="Not 3 5" xfId="284" xr:uid="{00000000-0005-0000-0000-000069010000}"/>
    <cellStyle name="Nötr" xfId="9" builtinId="28" customBuiltin="1"/>
    <cellStyle name="Toplam" xfId="17" builtinId="25" customBuiltin="1"/>
    <cellStyle name="Uyarı Metni" xfId="15" builtinId="11" customBuiltin="1"/>
    <cellStyle name="Virgül 2" xfId="96" xr:uid="{00000000-0005-0000-0000-00006D010000}"/>
    <cellStyle name="Virgül 2 2" xfId="153" xr:uid="{00000000-0005-0000-0000-00006E010000}"/>
    <cellStyle name="Virgül 3" xfId="125" xr:uid="{00000000-0005-0000-0000-00006F010000}"/>
    <cellStyle name="Virgül 4" xfId="65" xr:uid="{00000000-0005-0000-0000-000070010000}"/>
    <cellStyle name="Virgül 5" xfId="43" xr:uid="{00000000-0005-0000-0000-000071010000}"/>
    <cellStyle name="Virgül 5 2" xfId="267" xr:uid="{00000000-0005-0000-0000-000072010000}"/>
    <cellStyle name="Virgül 5 3" xfId="282" xr:uid="{00000000-0005-0000-0000-000073010000}"/>
    <cellStyle name="Virgül 6" xfId="158" xr:uid="{00000000-0005-0000-0000-000074010000}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21" sqref="D21"/>
    </sheetView>
  </sheetViews>
  <sheetFormatPr defaultRowHeight="15" x14ac:dyDescent="0.25"/>
  <cols>
    <col min="1" max="1" width="31.5703125" bestFit="1" customWidth="1"/>
    <col min="2" max="2" width="19.28515625" customWidth="1"/>
    <col min="3" max="3" width="12.7109375" style="23" bestFit="1" customWidth="1"/>
    <col min="4" max="4" width="11" bestFit="1" customWidth="1"/>
    <col min="5" max="5" width="13.85546875" bestFit="1" customWidth="1"/>
    <col min="6" max="6" width="21.140625" customWidth="1"/>
    <col min="7" max="7" width="21.42578125" customWidth="1"/>
  </cols>
  <sheetData>
    <row r="1" spans="1:8" x14ac:dyDescent="0.25">
      <c r="A1" s="34" t="s">
        <v>24</v>
      </c>
      <c r="B1" s="34"/>
      <c r="C1" s="34"/>
      <c r="D1" s="34"/>
      <c r="E1" s="34"/>
    </row>
    <row r="2" spans="1:8" x14ac:dyDescent="0.25">
      <c r="A2" s="9"/>
      <c r="B2" s="35" t="s">
        <v>14</v>
      </c>
      <c r="C2" s="36"/>
      <c r="D2" s="35" t="s">
        <v>15</v>
      </c>
      <c r="E2" s="36"/>
      <c r="F2" s="13" t="s">
        <v>21</v>
      </c>
      <c r="G2" s="13" t="s">
        <v>21</v>
      </c>
    </row>
    <row r="3" spans="1:8" ht="45" x14ac:dyDescent="0.25">
      <c r="A3" s="1"/>
      <c r="B3" s="2" t="s">
        <v>0</v>
      </c>
      <c r="C3" s="21" t="s">
        <v>19</v>
      </c>
      <c r="D3" s="2" t="s">
        <v>0</v>
      </c>
      <c r="E3" s="3" t="s">
        <v>20</v>
      </c>
      <c r="F3" s="24" t="s">
        <v>20</v>
      </c>
      <c r="G3" s="27" t="s">
        <v>22</v>
      </c>
    </row>
    <row r="4" spans="1:8" x14ac:dyDescent="0.25">
      <c r="A4" s="2" t="s">
        <v>1</v>
      </c>
      <c r="B4" s="11">
        <v>487039</v>
      </c>
      <c r="C4" s="25">
        <v>230</v>
      </c>
      <c r="D4" s="11">
        <v>2086000</v>
      </c>
      <c r="E4" s="15">
        <v>872</v>
      </c>
      <c r="F4" s="11">
        <f t="shared" ref="F4:F15" si="0">C4+E4</f>
        <v>1102</v>
      </c>
      <c r="G4" s="25">
        <f t="shared" ref="G4:G15" si="1">B4+D4</f>
        <v>2573039</v>
      </c>
    </row>
    <row r="5" spans="1:8" x14ac:dyDescent="0.25">
      <c r="A5" s="2" t="s">
        <v>2</v>
      </c>
      <c r="B5" s="11">
        <v>410012</v>
      </c>
      <c r="C5" s="25">
        <v>195</v>
      </c>
      <c r="D5" s="16">
        <v>1780000</v>
      </c>
      <c r="E5" s="15">
        <v>743</v>
      </c>
      <c r="F5" s="11">
        <f t="shared" si="0"/>
        <v>938</v>
      </c>
      <c r="G5" s="25">
        <f t="shared" si="1"/>
        <v>2190012</v>
      </c>
    </row>
    <row r="6" spans="1:8" x14ac:dyDescent="0.25">
      <c r="A6" s="2" t="s">
        <v>3</v>
      </c>
      <c r="B6" s="11">
        <v>595938</v>
      </c>
      <c r="C6" s="25">
        <v>253</v>
      </c>
      <c r="D6" s="16">
        <v>2018000</v>
      </c>
      <c r="E6" s="15">
        <v>850</v>
      </c>
      <c r="F6" s="11">
        <f t="shared" si="0"/>
        <v>1103</v>
      </c>
      <c r="G6" s="25">
        <f t="shared" si="1"/>
        <v>2613938</v>
      </c>
    </row>
    <row r="7" spans="1:8" x14ac:dyDescent="0.25">
      <c r="A7" s="2" t="s">
        <v>4</v>
      </c>
      <c r="B7" s="29">
        <v>539251</v>
      </c>
      <c r="C7" s="25">
        <v>239</v>
      </c>
      <c r="D7" s="30">
        <v>1997000</v>
      </c>
      <c r="E7" s="31">
        <v>830</v>
      </c>
      <c r="F7" s="11">
        <f t="shared" si="0"/>
        <v>1069</v>
      </c>
      <c r="G7" s="25">
        <f t="shared" si="1"/>
        <v>2536251</v>
      </c>
    </row>
    <row r="8" spans="1:8" x14ac:dyDescent="0.25">
      <c r="A8" s="2" t="s">
        <v>5</v>
      </c>
      <c r="B8" s="29">
        <v>531132</v>
      </c>
      <c r="C8" s="25">
        <v>228</v>
      </c>
      <c r="D8" s="30">
        <v>2094000</v>
      </c>
      <c r="E8" s="31">
        <v>802</v>
      </c>
      <c r="F8" s="11">
        <f t="shared" si="0"/>
        <v>1030</v>
      </c>
      <c r="G8" s="25">
        <f t="shared" si="1"/>
        <v>2625132</v>
      </c>
    </row>
    <row r="9" spans="1:8" x14ac:dyDescent="0.25">
      <c r="A9" s="2" t="s">
        <v>6</v>
      </c>
      <c r="B9" s="11">
        <v>504921</v>
      </c>
      <c r="C9" s="25">
        <v>233</v>
      </c>
      <c r="D9" s="16">
        <v>1995000</v>
      </c>
      <c r="E9" s="31">
        <v>757</v>
      </c>
      <c r="F9" s="11">
        <f t="shared" si="0"/>
        <v>990</v>
      </c>
      <c r="G9" s="25">
        <f t="shared" si="1"/>
        <v>2499921</v>
      </c>
      <c r="H9" s="32"/>
    </row>
    <row r="10" spans="1:8" x14ac:dyDescent="0.25">
      <c r="A10" s="2" t="s">
        <v>7</v>
      </c>
      <c r="B10" s="11">
        <v>545025</v>
      </c>
      <c r="C10" s="25">
        <v>249</v>
      </c>
      <c r="D10" s="16">
        <v>2205000</v>
      </c>
      <c r="E10" s="31">
        <v>897</v>
      </c>
      <c r="F10" s="11">
        <f t="shared" si="0"/>
        <v>1146</v>
      </c>
      <c r="G10" s="25">
        <f t="shared" si="1"/>
        <v>2750025</v>
      </c>
    </row>
    <row r="11" spans="1:8" x14ac:dyDescent="0.25">
      <c r="A11" s="2" t="s">
        <v>8</v>
      </c>
      <c r="B11" s="11">
        <v>496925</v>
      </c>
      <c r="C11" s="25">
        <v>223</v>
      </c>
      <c r="D11" s="4">
        <v>2154000</v>
      </c>
      <c r="E11" s="15">
        <v>898</v>
      </c>
      <c r="F11" s="11">
        <f t="shared" si="0"/>
        <v>1121</v>
      </c>
      <c r="G11" s="25">
        <f t="shared" si="1"/>
        <v>2650925</v>
      </c>
    </row>
    <row r="12" spans="1:8" x14ac:dyDescent="0.25">
      <c r="A12" s="2" t="s">
        <v>9</v>
      </c>
      <c r="B12" s="11"/>
      <c r="C12" s="25"/>
      <c r="D12" s="17"/>
      <c r="E12" s="15"/>
      <c r="F12" s="11">
        <f t="shared" si="0"/>
        <v>0</v>
      </c>
      <c r="G12" s="25">
        <f t="shared" si="1"/>
        <v>0</v>
      </c>
    </row>
    <row r="13" spans="1:8" x14ac:dyDescent="0.25">
      <c r="A13" s="2" t="s">
        <v>10</v>
      </c>
      <c r="B13" s="11"/>
      <c r="C13" s="22"/>
      <c r="D13" s="18"/>
      <c r="E13" s="19"/>
      <c r="F13" s="11">
        <f t="shared" si="0"/>
        <v>0</v>
      </c>
      <c r="G13" s="25">
        <f t="shared" si="1"/>
        <v>0</v>
      </c>
    </row>
    <row r="14" spans="1:8" x14ac:dyDescent="0.25">
      <c r="A14" s="2" t="s">
        <v>11</v>
      </c>
      <c r="B14" s="11"/>
      <c r="C14" s="22"/>
      <c r="D14" s="12"/>
      <c r="E14" s="5"/>
      <c r="F14" s="11">
        <f t="shared" si="0"/>
        <v>0</v>
      </c>
      <c r="G14" s="25">
        <f t="shared" si="1"/>
        <v>0</v>
      </c>
    </row>
    <row r="15" spans="1:8" x14ac:dyDescent="0.25">
      <c r="A15" s="2" t="s">
        <v>12</v>
      </c>
      <c r="B15" s="11"/>
      <c r="C15" s="22"/>
      <c r="D15" s="18"/>
      <c r="E15" s="20"/>
      <c r="F15" s="11">
        <f t="shared" si="0"/>
        <v>0</v>
      </c>
      <c r="G15" s="25">
        <f t="shared" si="1"/>
        <v>0</v>
      </c>
    </row>
    <row r="16" spans="1:8" x14ac:dyDescent="0.25">
      <c r="A16" s="6" t="s">
        <v>13</v>
      </c>
      <c r="B16" s="10">
        <f>B4+B5+B6+B7+B8+B9+B10+B11+B12+B13+B14+B15</f>
        <v>4110243</v>
      </c>
      <c r="C16" s="26">
        <f>C4+C5+C6+C7+C8+C9+C10+C11+C12+C13+C14+C15</f>
        <v>1850</v>
      </c>
      <c r="D16" s="7">
        <f>D4+D5+D6+D7+D8+D9+D10+D11+D12+D13+D14+D15</f>
        <v>16329000</v>
      </c>
      <c r="E16" s="8">
        <f>SUM(E4:E15)</f>
        <v>6649</v>
      </c>
      <c r="F16" s="8">
        <f>SUM(F4:F15)</f>
        <v>8499</v>
      </c>
      <c r="G16" s="26">
        <f>G4+G5+G6+G7+G8+G9+G10+G11+G12+G13+G14+G15</f>
        <v>20439243</v>
      </c>
    </row>
    <row r="19" spans="1:5" x14ac:dyDescent="0.25">
      <c r="A19" s="37" t="s">
        <v>23</v>
      </c>
      <c r="B19" s="38"/>
      <c r="D19" s="32"/>
      <c r="E19" s="32"/>
    </row>
    <row r="20" spans="1:5" x14ac:dyDescent="0.25">
      <c r="A20" s="13" t="s">
        <v>16</v>
      </c>
      <c r="B20" s="28">
        <v>20.440000000000001</v>
      </c>
      <c r="C20" s="32"/>
      <c r="E20" s="32"/>
    </row>
    <row r="21" spans="1:5" x14ac:dyDescent="0.25">
      <c r="A21" s="13" t="s">
        <v>17</v>
      </c>
      <c r="B21" s="29">
        <f>F16</f>
        <v>8499</v>
      </c>
      <c r="C21" s="33"/>
      <c r="D21" s="32"/>
    </row>
    <row r="22" spans="1:5" x14ac:dyDescent="0.25">
      <c r="A22" s="13" t="s">
        <v>18</v>
      </c>
      <c r="B22" s="14">
        <v>8.5</v>
      </c>
      <c r="D22" s="32"/>
    </row>
    <row r="23" spans="1:5" x14ac:dyDescent="0.25">
      <c r="D23" s="33"/>
    </row>
  </sheetData>
  <mergeCells count="4">
    <mergeCell ref="A1:E1"/>
    <mergeCell ref="B2:C2"/>
    <mergeCell ref="D2:E2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YÜK TAŞIMASI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2025-09-26T07:25:52Z</dcterms:modified>
</cp:coreProperties>
</file>