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1F47C10D-C8C8-45F8-9B7A-69648B0CD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F5" i="2"/>
  <c r="F6" i="2"/>
  <c r="F7" i="2"/>
  <c r="F8" i="2"/>
  <c r="F9" i="2"/>
  <c r="F10" i="2"/>
  <c r="F11" i="2"/>
  <c r="F12" i="2"/>
  <c r="F13" i="2"/>
  <c r="F14" i="2"/>
  <c r="F15" i="2"/>
  <c r="C16" i="2" l="1"/>
  <c r="G4" i="2" l="1"/>
  <c r="F4" i="2"/>
  <c r="D16" i="2" l="1"/>
  <c r="B16" i="2"/>
  <c r="E16" i="2" l="1"/>
  <c r="G16" i="2" l="1"/>
  <c r="F16" i="2"/>
  <c r="B21" i="2" s="1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<sst xmlns="http://schemas.openxmlformats.org/spreadsheetml/2006/main" count="28" uniqueCount="25">
  <si>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</si>
  <si>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</si>
  <si>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</si>
  <si>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</si>
  <si>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</si>
  <si>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</si>
  <si>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</si>
  <si>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</si>
  <si>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</si>
  <si>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</si>
  <si>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</si>
  <si>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</si>
  <si>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</si>
  <si>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</si>
  <si>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</si>
  <si>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</si>
  <si>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</si>
  <si>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</si>
  <si>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</si>
  <si>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Toplam-Netton- Milyon Km</t>
  </si>
  <si>
    <t>Toplam-Netton-Milyon Km</t>
  </si>
  <si>
    <t>TCDD İLE ÖZEL SEKTÖR</t>
  </si>
  <si>
    <t>Toplam Ton</t>
  </si>
  <si>
    <t>2025 TOPLAM TAŞIMA</t>
  </si>
  <si>
    <t>2025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</si>
</sst>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8" sqref="D28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21</v>
      </c>
      <c r="G2" s="13" t="s">
        <v>21</v>
      </c>
    </row>
    <row r="3" spans="1:8" ht="45" x14ac:dyDescent="0.25">
      <c r="A3" s="1"/>
      <c r="B3" s="2" t="s">
        <v>0</v>
      </c>
      <c r="C3" s="21" t="s">
        <v>19</v>
      </c>
      <c r="D3" s="2" t="s">
        <v>0</v>
      </c>
      <c r="E3" s="3" t="s">
        <v>20</v>
      </c>
      <c r="F3" s="24" t="s">
        <v>20</v>
      </c>
      <c r="G3" s="27" t="s">
        <v>22</v>
      </c>
    </row>
    <row r="4" spans="1:8" x14ac:dyDescent="0.25">
      <c r="A4" s="2" t="s">
        <v>1</v>
      </c>
      <c r="B4" s="11">
        <v>487039</v>
      </c>
      <c r="C4" s="25">
        <v>230</v>
      </c>
      <c r="D4" s="11">
        <v>2086000</v>
      </c>
      <c r="E4" s="15">
        <v>872</v>
      </c>
      <c r="F4" s="11">
        <f t="shared" ref="F4:F15" si="0">C4+E4</f>
        <v>1102</v>
      </c>
      <c r="G4" s="25">
        <f t="shared" ref="G4:G15" si="1">B4+D4</f>
        <v>2573039</v>
      </c>
    </row>
    <row r="5" spans="1:8" x14ac:dyDescent="0.25">
      <c r="A5" s="2" t="s">
        <v>2</v>
      </c>
      <c r="B5" s="11">
        <v>410012</v>
      </c>
      <c r="C5" s="25">
        <v>195</v>
      </c>
      <c r="D5" s="16">
        <v>1780000</v>
      </c>
      <c r="E5" s="15">
        <v>743</v>
      </c>
      <c r="F5" s="11">
        <f t="shared" si="0"/>
        <v>938</v>
      </c>
      <c r="G5" s="25">
        <f t="shared" si="1"/>
        <v>2190012</v>
      </c>
    </row>
    <row r="6" spans="1:8" x14ac:dyDescent="0.25">
      <c r="A6" s="2" t="s">
        <v>3</v>
      </c>
      <c r="B6" s="11">
        <v>595938</v>
      </c>
      <c r="C6" s="25">
        <v>253</v>
      </c>
      <c r="D6" s="16">
        <v>2018000</v>
      </c>
      <c r="E6" s="15">
        <v>850</v>
      </c>
      <c r="F6" s="11">
        <f t="shared" si="0"/>
        <v>1103</v>
      </c>
      <c r="G6" s="25">
        <f t="shared" si="1"/>
        <v>2613938</v>
      </c>
    </row>
    <row r="7" spans="1:8" x14ac:dyDescent="0.25">
      <c r="A7" s="2" t="s">
        <v>4</v>
      </c>
      <c r="B7" s="29">
        <v>539251</v>
      </c>
      <c r="C7" s="25">
        <v>239</v>
      </c>
      <c r="D7" s="30">
        <v>1997000</v>
      </c>
      <c r="E7" s="31">
        <v>830</v>
      </c>
      <c r="F7" s="11">
        <f t="shared" si="0"/>
        <v>1069</v>
      </c>
      <c r="G7" s="25">
        <f t="shared" si="1"/>
        <v>2536251</v>
      </c>
    </row>
    <row r="8" spans="1:8" x14ac:dyDescent="0.25">
      <c r="A8" s="2" t="s">
        <v>5</v>
      </c>
      <c r="B8" s="29">
        <v>531132</v>
      </c>
      <c r="C8" s="25">
        <v>228</v>
      </c>
      <c r="D8" s="30">
        <v>2094000</v>
      </c>
      <c r="E8" s="31">
        <v>802</v>
      </c>
      <c r="F8" s="11">
        <f t="shared" si="0"/>
        <v>1030</v>
      </c>
      <c r="G8" s="25">
        <f t="shared" si="1"/>
        <v>2625132</v>
      </c>
    </row>
    <row r="9" spans="1:8" x14ac:dyDescent="0.25">
      <c r="A9" s="2" t="s">
        <v>6</v>
      </c>
      <c r="B9" s="11">
        <v>481107</v>
      </c>
      <c r="C9" s="25">
        <v>230</v>
      </c>
      <c r="D9" s="16">
        <v>1995000</v>
      </c>
      <c r="E9" s="15">
        <v>819</v>
      </c>
      <c r="F9" s="11">
        <f t="shared" si="0"/>
        <v>1049</v>
      </c>
      <c r="G9" s="25">
        <f t="shared" si="1"/>
        <v>2476107</v>
      </c>
      <c r="H9" s="32"/>
    </row>
    <row r="10" spans="1:8" x14ac:dyDescent="0.25">
      <c r="A10" s="2" t="s">
        <v>7</v>
      </c>
      <c r="B10" s="11"/>
      <c r="C10" s="25"/>
      <c r="D10" s="16"/>
      <c r="E10" s="15"/>
      <c r="F10" s="11">
        <f t="shared" si="0"/>
        <v>0</v>
      </c>
      <c r="G10" s="25">
        <f t="shared" si="1"/>
        <v>0</v>
      </c>
    </row>
    <row r="11" spans="1:8" x14ac:dyDescent="0.25">
      <c r="A11" s="2" t="s">
        <v>8</v>
      </c>
      <c r="B11" s="11"/>
      <c r="C11" s="25"/>
      <c r="D11" s="4"/>
      <c r="E11" s="15"/>
      <c r="F11" s="11">
        <f t="shared" si="0"/>
        <v>0</v>
      </c>
      <c r="G11" s="25">
        <f t="shared" si="1"/>
        <v>0</v>
      </c>
    </row>
    <row r="12" spans="1:8" x14ac:dyDescent="0.25">
      <c r="A12" s="2" t="s">
        <v>9</v>
      </c>
      <c r="B12" s="11"/>
      <c r="C12" s="25"/>
      <c r="D12" s="17"/>
      <c r="E12" s="15"/>
      <c r="F12" s="11">
        <f t="shared" si="0"/>
        <v>0</v>
      </c>
      <c r="G12" s="25">
        <f t="shared" si="1"/>
        <v>0</v>
      </c>
    </row>
    <row r="13" spans="1:8" x14ac:dyDescent="0.25">
      <c r="A13" s="2" t="s">
        <v>10</v>
      </c>
      <c r="B13" s="11"/>
      <c r="C13" s="22"/>
      <c r="D13" s="18"/>
      <c r="E13" s="19"/>
      <c r="F13" s="11">
        <f t="shared" si="0"/>
        <v>0</v>
      </c>
      <c r="G13" s="25">
        <f t="shared" si="1"/>
        <v>0</v>
      </c>
    </row>
    <row r="14" spans="1:8" x14ac:dyDescent="0.25">
      <c r="A14" s="2" t="s">
        <v>11</v>
      </c>
      <c r="B14" s="11"/>
      <c r="C14" s="22"/>
      <c r="D14" s="12"/>
      <c r="E14" s="5"/>
      <c r="F14" s="11">
        <f t="shared" si="0"/>
        <v>0</v>
      </c>
      <c r="G14" s="25">
        <f t="shared" si="1"/>
        <v>0</v>
      </c>
    </row>
    <row r="15" spans="1:8" x14ac:dyDescent="0.25">
      <c r="A15" s="2" t="s">
        <v>12</v>
      </c>
      <c r="B15" s="11"/>
      <c r="C15" s="22"/>
      <c r="D15" s="18"/>
      <c r="E15" s="20"/>
      <c r="F15" s="11">
        <f t="shared" si="0"/>
        <v>0</v>
      </c>
      <c r="G15" s="25">
        <f t="shared" si="1"/>
        <v>0</v>
      </c>
    </row>
    <row r="16" spans="1:8" x14ac:dyDescent="0.25">
      <c r="A16" s="6" t="s">
        <v>13</v>
      </c>
      <c r="B16" s="10">
        <f>B4+B5+B6+B7+B8+B9+B10+B11+B12+B13+B14+B15</f>
        <v>3044479</v>
      </c>
      <c r="C16" s="26">
        <f>C4+C5+C6+C7+C8+C9+C10+C11+C12+C13+C14+C15</f>
        <v>1375</v>
      </c>
      <c r="D16" s="7">
        <f>D4+D5+D6+D7+D8+D9+D10+D11+D12+D13+D14+D15</f>
        <v>11970000</v>
      </c>
      <c r="E16" s="8">
        <f>SUM(E4:E15)</f>
        <v>4916</v>
      </c>
      <c r="F16" s="8">
        <f>SUM(F4:F15)</f>
        <v>6291</v>
      </c>
      <c r="G16" s="26">
        <f>G4+G5+G6+G7+G8+G9+G10+G11+G12+G13+G14+G15</f>
        <v>15014479</v>
      </c>
    </row>
    <row r="19" spans="1:5" x14ac:dyDescent="0.25">
      <c r="A19" s="37" t="s">
        <v>23</v>
      </c>
      <c r="B19" s="38"/>
      <c r="D19" s="32"/>
      <c r="E19" s="32"/>
    </row>
    <row r="20" spans="1:5" x14ac:dyDescent="0.25">
      <c r="A20" s="13" t="s">
        <v>16</v>
      </c>
      <c r="B20" s="28">
        <v>15.01</v>
      </c>
      <c r="C20" s="32"/>
      <c r="E20" s="32"/>
    </row>
    <row r="21" spans="1:5" x14ac:dyDescent="0.25">
      <c r="A21" s="13" t="s">
        <v>17</v>
      </c>
      <c r="B21" s="29">
        <f>F16</f>
        <v>6291</v>
      </c>
      <c r="C21" s="33"/>
      <c r="D21" s="32"/>
    </row>
    <row r="22" spans="1:5" x14ac:dyDescent="0.25">
      <c r="A22" s="13" t="s">
        <v>18</v>
      </c>
      <c r="B22" s="14">
        <v>6.29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2025-07-08T06:48:17Z</dcterms:modified>
</cp:coreProperties>
</file>